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homas\Desktop\"/>
    </mc:Choice>
  </mc:AlternateContent>
  <xr:revisionPtr revIDLastSave="0" documentId="13_ncr:1_{905CC769-C37E-4573-AE8C-B7F665B8318B}" xr6:coauthVersionLast="36" xr6:coauthVersionMax="36" xr10:uidLastSave="{00000000-0000-0000-0000-000000000000}"/>
  <bookViews>
    <workbookView xWindow="0" yWindow="0" windowWidth="19200" windowHeight="6930" xr2:uid="{62A50EFC-8719-473C-8B11-502A62E00356}"/>
  </bookViews>
  <sheets>
    <sheet name="Retail &amp; Trade Pric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C41" i="1"/>
  <c r="C30" i="1" s="1"/>
  <c r="B41" i="1"/>
  <c r="B30" i="1" s="1"/>
  <c r="C40" i="1"/>
  <c r="C29" i="1" s="1"/>
  <c r="B40" i="1"/>
  <c r="B29" i="1" s="1"/>
  <c r="C39" i="1"/>
  <c r="C28" i="1" s="1"/>
  <c r="B39" i="1"/>
  <c r="B28" i="1" s="1"/>
  <c r="C38" i="1"/>
  <c r="B38" i="1"/>
  <c r="C37" i="1"/>
  <c r="C26" i="1" s="1"/>
  <c r="B37" i="1"/>
  <c r="C36" i="1"/>
  <c r="C25" i="1" s="1"/>
  <c r="B36" i="1"/>
  <c r="B25" i="1" s="1"/>
  <c r="C35" i="1"/>
  <c r="C24" i="1" s="1"/>
  <c r="B35" i="1"/>
  <c r="B24" i="1" s="1"/>
  <c r="C31" i="1"/>
  <c r="B31" i="1"/>
  <c r="C27" i="1"/>
  <c r="B27" i="1"/>
  <c r="B26" i="1"/>
  <c r="D30" i="1" l="1"/>
  <c r="D25" i="1"/>
  <c r="D29" i="1"/>
  <c r="D31" i="1"/>
  <c r="D27" i="1"/>
  <c r="D24" i="1"/>
  <c r="D28" i="1"/>
  <c r="D26" i="1"/>
</calcChain>
</file>

<file path=xl/sharedStrings.xml><?xml version="1.0" encoding="utf-8"?>
<sst xmlns="http://schemas.openxmlformats.org/spreadsheetml/2006/main" count="51" uniqueCount="27">
  <si>
    <t>New Express Lead Time - 2-3 Week Delivery From Order</t>
  </si>
  <si>
    <t>10% Reduction on Price (Trade &amp; Retail)</t>
  </si>
  <si>
    <t>Reduction on T Post Surcharge</t>
  </si>
  <si>
    <t>Free Hidden Tilt to 30/06/25</t>
  </si>
  <si>
    <t>Kingsway Options</t>
  </si>
  <si>
    <t>Change %</t>
  </si>
  <si>
    <t>Standard Colours</t>
  </si>
  <si>
    <t>Extended Colour</t>
  </si>
  <si>
    <t>Tier on Tier</t>
  </si>
  <si>
    <t>Tier on Tier Extended Colour</t>
  </si>
  <si>
    <t>Bay Post</t>
  </si>
  <si>
    <t>Stainless Hinges PSQM</t>
  </si>
  <si>
    <t>Cover Strips</t>
  </si>
  <si>
    <t>T Post Charge</t>
  </si>
  <si>
    <t>Hidden Tilt</t>
  </si>
  <si>
    <t>FOC - Promotion to  30/06</t>
  </si>
  <si>
    <t>Trade Pricing (Net)</t>
  </si>
  <si>
    <t>Enter Trade Discount %</t>
  </si>
  <si>
    <t>Trade Price New</t>
  </si>
  <si>
    <t>Trade Price Change</t>
  </si>
  <si>
    <t>Luxaflex Kingsway Pricing Summary</t>
  </si>
  <si>
    <t>RRP New PSQM</t>
  </si>
  <si>
    <t>RRP Old PSQM</t>
  </si>
  <si>
    <t>Trade New PSQM</t>
  </si>
  <si>
    <t>Trade Old PSQM</t>
  </si>
  <si>
    <t>Improved Quality</t>
  </si>
  <si>
    <t>RRP Retail Price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</si>
</sst>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&quot;£&quot;#,##0.0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2" fontId="2" fillId="4" borderId="11" xfId="0" applyNumberFormat="1" applyFont="1" applyFill="1" applyBorder="1" applyAlignment="1">
      <alignment horizontal="center" vertical="center"/>
    </xf>
    <xf numFmtId="166" fontId="2" fillId="6" borderId="1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3">
    <cellStyle name="Normal" xfId="0" builtinId="0"/>
    <cellStyle name="Normal 3" xfId="2" xr:uid="{F30BCC0A-5DBE-4B99-8289-D204E56DAE7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CAC5D-DAEB-4704-93A6-2AE5676AD52D}">
  <dimension ref="A1:D43"/>
  <sheetViews>
    <sheetView tabSelected="1" workbookViewId="0">
      <selection activeCell="D23" sqref="D23"/>
    </sheetView>
  </sheetViews>
  <sheetFormatPr defaultRowHeight="14.5" x14ac:dyDescent="0.35"/>
  <cols>
    <col min="1" max="1" width="24.81640625" bestFit="1" customWidth="1"/>
    <col min="2" max="2" width="20.6328125" style="1" customWidth="1"/>
    <col min="3" max="4" width="20.6328125" customWidth="1"/>
  </cols>
  <sheetData>
    <row r="1" spans="1:4" ht="30" customHeight="1" thickBot="1" x14ac:dyDescent="0.4">
      <c r="A1" s="12" t="s">
        <v>20</v>
      </c>
      <c r="B1" s="13"/>
      <c r="C1" s="13"/>
      <c r="D1" s="14"/>
    </row>
    <row r="2" spans="1:4" x14ac:dyDescent="0.35">
      <c r="A2" s="15" t="s">
        <v>0</v>
      </c>
      <c r="B2" s="16"/>
      <c r="C2" s="16"/>
      <c r="D2" s="17"/>
    </row>
    <row r="3" spans="1:4" x14ac:dyDescent="0.35">
      <c r="A3" s="15" t="s">
        <v>1</v>
      </c>
      <c r="B3" s="16"/>
      <c r="C3" s="16"/>
      <c r="D3" s="17"/>
    </row>
    <row r="4" spans="1:4" x14ac:dyDescent="0.35">
      <c r="A4" s="15" t="s">
        <v>2</v>
      </c>
      <c r="B4" s="16"/>
      <c r="C4" s="16"/>
      <c r="D4" s="17"/>
    </row>
    <row r="5" spans="1:4" x14ac:dyDescent="0.35">
      <c r="A5" s="16" t="s">
        <v>25</v>
      </c>
      <c r="B5" s="16"/>
      <c r="C5" s="16"/>
      <c r="D5" s="17"/>
    </row>
    <row r="6" spans="1:4" ht="15" thickBot="1" x14ac:dyDescent="0.4">
      <c r="A6" s="18" t="s">
        <v>3</v>
      </c>
      <c r="B6" s="19"/>
      <c r="C6" s="19"/>
      <c r="D6" s="20"/>
    </row>
    <row r="7" spans="1:4" ht="9" customHeight="1" thickBot="1" x14ac:dyDescent="0.4"/>
    <row r="8" spans="1:4" x14ac:dyDescent="0.35">
      <c r="A8" s="30" t="s">
        <v>26</v>
      </c>
      <c r="B8" s="31"/>
      <c r="C8" s="31"/>
      <c r="D8" s="32"/>
    </row>
    <row r="9" spans="1:4" x14ac:dyDescent="0.35">
      <c r="A9" s="33"/>
      <c r="B9" s="34"/>
      <c r="C9" s="34"/>
      <c r="D9" s="35"/>
    </row>
    <row r="10" spans="1:4" x14ac:dyDescent="0.35">
      <c r="A10" s="2" t="s">
        <v>4</v>
      </c>
      <c r="B10" s="3" t="s">
        <v>21</v>
      </c>
      <c r="C10" s="3" t="s">
        <v>22</v>
      </c>
      <c r="D10" s="4" t="s">
        <v>5</v>
      </c>
    </row>
    <row r="11" spans="1:4" x14ac:dyDescent="0.35">
      <c r="A11" s="5" t="s">
        <v>6</v>
      </c>
      <c r="B11" s="6">
        <v>319.5</v>
      </c>
      <c r="C11" s="6">
        <v>355</v>
      </c>
      <c r="D11" s="7">
        <v>-0.1</v>
      </c>
    </row>
    <row r="12" spans="1:4" x14ac:dyDescent="0.35">
      <c r="A12" s="5" t="s">
        <v>7</v>
      </c>
      <c r="B12" s="6">
        <v>380.7</v>
      </c>
      <c r="C12" s="6">
        <v>423</v>
      </c>
      <c r="D12" s="7">
        <v>-0.10000000000000003</v>
      </c>
    </row>
    <row r="13" spans="1:4" x14ac:dyDescent="0.35">
      <c r="A13" s="5" t="s">
        <v>8</v>
      </c>
      <c r="B13" s="6">
        <v>355.5</v>
      </c>
      <c r="C13" s="6">
        <v>395</v>
      </c>
      <c r="D13" s="7">
        <v>-0.1</v>
      </c>
    </row>
    <row r="14" spans="1:4" x14ac:dyDescent="0.35">
      <c r="A14" s="5" t="s">
        <v>9</v>
      </c>
      <c r="B14" s="6">
        <v>436.5</v>
      </c>
      <c r="C14" s="6">
        <v>485</v>
      </c>
      <c r="D14" s="7">
        <v>-0.1</v>
      </c>
    </row>
    <row r="15" spans="1:4" x14ac:dyDescent="0.35">
      <c r="A15" s="5" t="s">
        <v>10</v>
      </c>
      <c r="B15" s="6">
        <v>31.5</v>
      </c>
      <c r="C15" s="6">
        <v>35</v>
      </c>
      <c r="D15" s="7">
        <v>-0.1</v>
      </c>
    </row>
    <row r="16" spans="1:4" x14ac:dyDescent="0.35">
      <c r="A16" s="5" t="s">
        <v>11</v>
      </c>
      <c r="B16" s="6">
        <v>23.400000000000002</v>
      </c>
      <c r="C16" s="6">
        <v>26</v>
      </c>
      <c r="D16" s="7">
        <v>-9.9999999999999922E-2</v>
      </c>
    </row>
    <row r="17" spans="1:4" x14ac:dyDescent="0.35">
      <c r="A17" s="5" t="s">
        <v>12</v>
      </c>
      <c r="B17" s="6">
        <v>11.700000000000001</v>
      </c>
      <c r="C17" s="6">
        <v>13</v>
      </c>
      <c r="D17" s="7">
        <v>-9.9999999999999922E-2</v>
      </c>
    </row>
    <row r="18" spans="1:4" x14ac:dyDescent="0.35">
      <c r="A18" s="5" t="s">
        <v>13</v>
      </c>
      <c r="B18" s="6">
        <v>15</v>
      </c>
      <c r="C18" s="6">
        <v>49</v>
      </c>
      <c r="D18" s="7">
        <v>-0.69387755102040816</v>
      </c>
    </row>
    <row r="19" spans="1:4" ht="15" thickBot="1" x14ac:dyDescent="0.4">
      <c r="A19" s="8" t="s">
        <v>14</v>
      </c>
      <c r="B19" s="21" t="s">
        <v>15</v>
      </c>
      <c r="C19" s="22"/>
      <c r="D19" s="23"/>
    </row>
    <row r="20" spans="1:4" ht="15" thickBot="1" x14ac:dyDescent="0.4"/>
    <row r="21" spans="1:4" x14ac:dyDescent="0.35">
      <c r="A21" s="24" t="s">
        <v>16</v>
      </c>
      <c r="B21" s="25"/>
      <c r="C21" s="26"/>
      <c r="D21" s="10" t="s">
        <v>17</v>
      </c>
    </row>
    <row r="22" spans="1:4" x14ac:dyDescent="0.35">
      <c r="A22" s="27"/>
      <c r="B22" s="28"/>
      <c r="C22" s="29"/>
      <c r="D22" s="11">
        <v>0.42699999999999999</v>
      </c>
    </row>
    <row r="23" spans="1:4" x14ac:dyDescent="0.35">
      <c r="A23" s="2" t="s">
        <v>4</v>
      </c>
      <c r="B23" s="3" t="s">
        <v>23</v>
      </c>
      <c r="C23" s="3" t="s">
        <v>24</v>
      </c>
      <c r="D23" s="4" t="s">
        <v>19</v>
      </c>
    </row>
    <row r="24" spans="1:4" x14ac:dyDescent="0.35">
      <c r="A24" s="5" t="s">
        <v>6</v>
      </c>
      <c r="B24" s="9">
        <f>B35*(1-$D$22)</f>
        <v>152.56125</v>
      </c>
      <c r="C24" s="9">
        <f>C35*(1-$D$22)</f>
        <v>169.51250000000002</v>
      </c>
      <c r="D24" s="7">
        <f>(B24-C24)/C24</f>
        <v>-0.10000000000000009</v>
      </c>
    </row>
    <row r="25" spans="1:4" x14ac:dyDescent="0.35">
      <c r="A25" s="5" t="s">
        <v>7</v>
      </c>
      <c r="B25" s="9">
        <f t="shared" ref="B25:C31" si="0">B36*(1-$D$22)</f>
        <v>181.78424999999999</v>
      </c>
      <c r="C25" s="9">
        <f t="shared" si="0"/>
        <v>201.98249999999999</v>
      </c>
      <c r="D25" s="7">
        <f t="shared" ref="D25:D31" si="1">(B25-C25)/C25</f>
        <v>-0.10000000000000002</v>
      </c>
    </row>
    <row r="26" spans="1:4" x14ac:dyDescent="0.35">
      <c r="A26" s="5" t="s">
        <v>8</v>
      </c>
      <c r="B26" s="9">
        <f t="shared" si="0"/>
        <v>169.75125</v>
      </c>
      <c r="C26" s="9">
        <f t="shared" si="0"/>
        <v>188.61249999999998</v>
      </c>
      <c r="D26" s="7">
        <f t="shared" si="1"/>
        <v>-9.9999999999999922E-2</v>
      </c>
    </row>
    <row r="27" spans="1:4" x14ac:dyDescent="0.35">
      <c r="A27" s="5" t="s">
        <v>9</v>
      </c>
      <c r="B27" s="9">
        <f t="shared" si="0"/>
        <v>208.42874999999998</v>
      </c>
      <c r="C27" s="9">
        <f t="shared" si="0"/>
        <v>231.58750000000001</v>
      </c>
      <c r="D27" s="7">
        <f t="shared" si="1"/>
        <v>-0.10000000000000012</v>
      </c>
    </row>
    <row r="28" spans="1:4" x14ac:dyDescent="0.35">
      <c r="A28" s="5" t="s">
        <v>10</v>
      </c>
      <c r="B28" s="9">
        <f t="shared" si="0"/>
        <v>15.041249999999998</v>
      </c>
      <c r="C28" s="9">
        <f t="shared" si="0"/>
        <v>16.712499999999999</v>
      </c>
      <c r="D28" s="7">
        <f t="shared" si="1"/>
        <v>-0.10000000000000005</v>
      </c>
    </row>
    <row r="29" spans="1:4" x14ac:dyDescent="0.35">
      <c r="A29" s="5" t="s">
        <v>11</v>
      </c>
      <c r="B29" s="9">
        <f t="shared" si="0"/>
        <v>11.173500000000001</v>
      </c>
      <c r="C29" s="9">
        <f t="shared" si="0"/>
        <v>12.414999999999999</v>
      </c>
      <c r="D29" s="7">
        <f t="shared" si="1"/>
        <v>-9.9999999999999881E-2</v>
      </c>
    </row>
    <row r="30" spans="1:4" x14ac:dyDescent="0.35">
      <c r="A30" s="5" t="s">
        <v>12</v>
      </c>
      <c r="B30" s="9">
        <f t="shared" si="0"/>
        <v>5.5867500000000003</v>
      </c>
      <c r="C30" s="9">
        <f t="shared" si="0"/>
        <v>6.2074999999999996</v>
      </c>
      <c r="D30" s="7">
        <f t="shared" si="1"/>
        <v>-9.9999999999999881E-2</v>
      </c>
    </row>
    <row r="31" spans="1:4" x14ac:dyDescent="0.35">
      <c r="A31" s="5" t="s">
        <v>13</v>
      </c>
      <c r="B31" s="9">
        <f t="shared" si="0"/>
        <v>7.1624999999999996</v>
      </c>
      <c r="C31" s="9">
        <f t="shared" si="0"/>
        <v>23.397500000000001</v>
      </c>
      <c r="D31" s="7">
        <f t="shared" si="1"/>
        <v>-0.69387755102040816</v>
      </c>
    </row>
    <row r="32" spans="1:4" ht="15" thickBot="1" x14ac:dyDescent="0.4">
      <c r="A32" s="8" t="s">
        <v>14</v>
      </c>
      <c r="B32" s="21" t="s">
        <v>15</v>
      </c>
      <c r="C32" s="22"/>
      <c r="D32" s="23"/>
    </row>
    <row r="34" spans="1:4" hidden="1" x14ac:dyDescent="0.35">
      <c r="A34" s="2" t="s">
        <v>4</v>
      </c>
      <c r="B34" s="3" t="s">
        <v>18</v>
      </c>
      <c r="C34" s="3" t="s">
        <v>18</v>
      </c>
      <c r="D34" s="4" t="s">
        <v>19</v>
      </c>
    </row>
    <row r="35" spans="1:4" hidden="1" x14ac:dyDescent="0.35">
      <c r="A35" s="5" t="s">
        <v>6</v>
      </c>
      <c r="B35" s="9">
        <f>B11/1.2</f>
        <v>266.25</v>
      </c>
      <c r="C35" s="9">
        <f>C11/1.2</f>
        <v>295.83333333333337</v>
      </c>
      <c r="D35" s="7">
        <v>-0.1</v>
      </c>
    </row>
    <row r="36" spans="1:4" hidden="1" x14ac:dyDescent="0.35">
      <c r="A36" s="5" t="s">
        <v>7</v>
      </c>
      <c r="B36" s="9">
        <f t="shared" ref="B36:C42" si="2">B12/1.2</f>
        <v>317.25</v>
      </c>
      <c r="C36" s="9">
        <f t="shared" si="2"/>
        <v>352.5</v>
      </c>
      <c r="D36" s="7">
        <v>-0.10000000000000003</v>
      </c>
    </row>
    <row r="37" spans="1:4" hidden="1" x14ac:dyDescent="0.35">
      <c r="A37" s="5" t="s">
        <v>8</v>
      </c>
      <c r="B37" s="9">
        <f t="shared" si="2"/>
        <v>296.25</v>
      </c>
      <c r="C37" s="9">
        <f t="shared" si="2"/>
        <v>329.16666666666669</v>
      </c>
      <c r="D37" s="7">
        <v>-0.1</v>
      </c>
    </row>
    <row r="38" spans="1:4" hidden="1" x14ac:dyDescent="0.35">
      <c r="A38" s="5" t="s">
        <v>9</v>
      </c>
      <c r="B38" s="9">
        <f t="shared" si="2"/>
        <v>363.75</v>
      </c>
      <c r="C38" s="9">
        <f t="shared" si="2"/>
        <v>404.16666666666669</v>
      </c>
      <c r="D38" s="7">
        <v>-0.1</v>
      </c>
    </row>
    <row r="39" spans="1:4" hidden="1" x14ac:dyDescent="0.35">
      <c r="A39" s="5" t="s">
        <v>10</v>
      </c>
      <c r="B39" s="9">
        <f t="shared" si="2"/>
        <v>26.25</v>
      </c>
      <c r="C39" s="9">
        <f t="shared" si="2"/>
        <v>29.166666666666668</v>
      </c>
      <c r="D39" s="7">
        <v>-0.1</v>
      </c>
    </row>
    <row r="40" spans="1:4" hidden="1" x14ac:dyDescent="0.35">
      <c r="A40" s="5" t="s">
        <v>11</v>
      </c>
      <c r="B40" s="9">
        <f t="shared" si="2"/>
        <v>19.500000000000004</v>
      </c>
      <c r="C40" s="9">
        <f t="shared" si="2"/>
        <v>21.666666666666668</v>
      </c>
      <c r="D40" s="7">
        <v>-9.9999999999999922E-2</v>
      </c>
    </row>
    <row r="41" spans="1:4" hidden="1" x14ac:dyDescent="0.35">
      <c r="A41" s="5" t="s">
        <v>12</v>
      </c>
      <c r="B41" s="9">
        <f t="shared" si="2"/>
        <v>9.7500000000000018</v>
      </c>
      <c r="C41" s="9">
        <f t="shared" si="2"/>
        <v>10.833333333333334</v>
      </c>
      <c r="D41" s="7">
        <v>-9.9999999999999922E-2</v>
      </c>
    </row>
    <row r="42" spans="1:4" hidden="1" x14ac:dyDescent="0.35">
      <c r="A42" s="5" t="s">
        <v>13</v>
      </c>
      <c r="B42" s="9">
        <f t="shared" si="2"/>
        <v>12.5</v>
      </c>
      <c r="C42" s="9">
        <f t="shared" si="2"/>
        <v>40.833333333333336</v>
      </c>
      <c r="D42" s="7">
        <v>-0.69387755102040816</v>
      </c>
    </row>
    <row r="43" spans="1:4" ht="15" hidden="1" thickBot="1" x14ac:dyDescent="0.4">
      <c r="A43" s="8" t="s">
        <v>14</v>
      </c>
      <c r="B43" s="21" t="s">
        <v>15</v>
      </c>
      <c r="C43" s="22"/>
      <c r="D43" s="23"/>
    </row>
  </sheetData>
  <mergeCells count="11">
    <mergeCell ref="B19:D19"/>
    <mergeCell ref="A21:C22"/>
    <mergeCell ref="B32:D32"/>
    <mergeCell ref="B43:D43"/>
    <mergeCell ref="A5:D5"/>
    <mergeCell ref="A8:D9"/>
    <mergeCell ref="A1:D1"/>
    <mergeCell ref="A2:D2"/>
    <mergeCell ref="A3:D3"/>
    <mergeCell ref="A4:D4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Retail &amp; Trade Price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Thomas</dc:creator>
  <cp:lastModifiedBy>Matt Thomas</cp:lastModifiedBy>
  <cp:lastPrinted>2025-03-23T11:00:14Z</cp:lastPrinted>
  <dcterms:created xsi:type="dcterms:W3CDTF">2025-03-23T10:59:29Z</dcterms:created>
  <dcterms:modified xsi:type="dcterms:W3CDTF">2025-03-24T08:02:47Z</dcterms:modified>
</cp:coreProperties>
</file>